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ak\Desktop\"/>
    </mc:Choice>
  </mc:AlternateContent>
  <bookViews>
    <workbookView xWindow="480" yWindow="50" windowWidth="22060" windowHeight="9480"/>
  </bookViews>
  <sheets>
    <sheet name="仮定法現在の英米地域差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4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B10" i="1"/>
  <c r="B9" i="1"/>
  <c r="B8" i="1"/>
  <c r="C25" i="1" l="1"/>
  <c r="B25" i="1"/>
  <c r="D24" i="1"/>
  <c r="E24" i="1" s="1"/>
  <c r="F24" i="1" s="1"/>
  <c r="D23" i="1"/>
  <c r="E23" i="1" s="1"/>
  <c r="F23" i="1" s="1"/>
  <c r="E22" i="1"/>
  <c r="F22" i="1" s="1"/>
  <c r="D22" i="1"/>
  <c r="D21" i="1"/>
  <c r="E21" i="1" s="1"/>
  <c r="F21" i="1" s="1"/>
  <c r="D20" i="1"/>
  <c r="E20" i="1" s="1"/>
  <c r="F20" i="1" s="1"/>
  <c r="D19" i="1"/>
  <c r="E19" i="1" s="1"/>
  <c r="F19" i="1" s="1"/>
  <c r="D18" i="1"/>
  <c r="E18" i="1" s="1"/>
  <c r="F18" i="1" s="1"/>
  <c r="D17" i="1"/>
  <c r="E17" i="1" s="1"/>
  <c r="F17" i="1" s="1"/>
  <c r="D16" i="1"/>
  <c r="E16" i="1" s="1"/>
  <c r="F16" i="1" s="1"/>
  <c r="D15" i="1"/>
  <c r="E15" i="1" s="1"/>
  <c r="F15" i="1" s="1"/>
  <c r="D14" i="1"/>
  <c r="E14" i="1" s="1"/>
  <c r="F14" i="1" s="1"/>
  <c r="D25" i="1" l="1"/>
  <c r="E25" i="1" s="1"/>
  <c r="F25" i="1" s="1"/>
</calcChain>
</file>

<file path=xl/sharedStrings.xml><?xml version="1.0" encoding="utf-8"?>
<sst xmlns="http://schemas.openxmlformats.org/spreadsheetml/2006/main" count="76" uniqueCount="36">
  <si>
    <t>表１　提案・要求の動詞＋that節（コーパス別調べ）</t>
    <rPh sb="0" eb="1">
      <t>ヒョウ</t>
    </rPh>
    <rPh sb="3" eb="5">
      <t>テイアン</t>
    </rPh>
    <rPh sb="6" eb="8">
      <t>ヨウキュウ</t>
    </rPh>
    <rPh sb="9" eb="11">
      <t>ドウシ</t>
    </rPh>
    <rPh sb="16" eb="17">
      <t>セツ</t>
    </rPh>
    <rPh sb="22" eb="23">
      <t>ベツ</t>
    </rPh>
    <rPh sb="23" eb="24">
      <t>シラ</t>
    </rPh>
    <phoneticPr fontId="2"/>
  </si>
  <si>
    <t>advise</t>
  </si>
  <si>
    <t>demand</t>
    <phoneticPr fontId="2"/>
  </si>
  <si>
    <t>insist</t>
    <phoneticPr fontId="2"/>
  </si>
  <si>
    <t>propose</t>
    <phoneticPr fontId="2"/>
  </si>
  <si>
    <t>requrire</t>
    <phoneticPr fontId="2"/>
  </si>
  <si>
    <t>request</t>
    <phoneticPr fontId="2"/>
  </si>
  <si>
    <t>suggest</t>
    <phoneticPr fontId="2"/>
  </si>
  <si>
    <t>recommend</t>
    <phoneticPr fontId="2"/>
  </si>
  <si>
    <t>desire</t>
    <phoneticPr fontId="2"/>
  </si>
  <si>
    <t>stipulate</t>
    <phoneticPr fontId="2"/>
  </si>
  <si>
    <t>rule</t>
    <phoneticPr fontId="2"/>
  </si>
  <si>
    <t>urge</t>
    <phoneticPr fontId="2"/>
  </si>
  <si>
    <t>shouldあり</t>
    <phoneticPr fontId="2"/>
  </si>
  <si>
    <t>should なし</t>
    <phoneticPr fontId="2"/>
  </si>
  <si>
    <t>Brown</t>
    <phoneticPr fontId="2"/>
  </si>
  <si>
    <t>LOB</t>
    <phoneticPr fontId="2"/>
  </si>
  <si>
    <t>Frown</t>
    <phoneticPr fontId="2"/>
  </si>
  <si>
    <t>FLOB</t>
    <phoneticPr fontId="2"/>
  </si>
  <si>
    <t>合計</t>
    <rPh sb="0" eb="2">
      <t>ゴウケイ</t>
    </rPh>
    <phoneticPr fontId="2"/>
  </si>
  <si>
    <t>期待頻度</t>
    <rPh sb="0" eb="2">
      <t>キタイ</t>
    </rPh>
    <rPh sb="2" eb="4">
      <t>ヒンド</t>
    </rPh>
    <phoneticPr fontId="2"/>
  </si>
  <si>
    <t>ｐ値</t>
    <rPh sb="1" eb="2">
      <t>チ</t>
    </rPh>
    <phoneticPr fontId="2"/>
  </si>
  <si>
    <t>結論</t>
    <rPh sb="0" eb="2">
      <t>ケツロン</t>
    </rPh>
    <phoneticPr fontId="2"/>
  </si>
  <si>
    <t>アメリカ英語</t>
    <rPh sb="4" eb="6">
      <t>エイゴ</t>
    </rPh>
    <phoneticPr fontId="2"/>
  </si>
  <si>
    <t>イギリス英語</t>
    <rPh sb="4" eb="6">
      <t>エイゴ</t>
    </rPh>
    <phoneticPr fontId="2"/>
  </si>
  <si>
    <t>χ2乗値</t>
    <rPh sb="2" eb="3">
      <t>ジョウ</t>
    </rPh>
    <rPh sb="3" eb="4">
      <t>チ</t>
    </rPh>
    <phoneticPr fontId="2"/>
  </si>
  <si>
    <t>demand</t>
    <phoneticPr fontId="2"/>
  </si>
  <si>
    <t>5%有意</t>
    <rPh sb="2" eb="4">
      <t>ユウイ</t>
    </rPh>
    <phoneticPr fontId="2"/>
  </si>
  <si>
    <t>desire</t>
    <phoneticPr fontId="2"/>
  </si>
  <si>
    <t>有意でない</t>
    <rPh sb="0" eb="2">
      <t>ユウイ</t>
    </rPh>
    <phoneticPr fontId="2"/>
  </si>
  <si>
    <t>require</t>
    <phoneticPr fontId="2"/>
  </si>
  <si>
    <t>表2　要求や提案を表す動詞のthat節内にshouldが生じない用例の、地域別の頻度</t>
    <rPh sb="0" eb="1">
      <t>ヒョウ</t>
    </rPh>
    <rPh sb="3" eb="5">
      <t>ヨウキュウ</t>
    </rPh>
    <rPh sb="6" eb="8">
      <t>テイアン</t>
    </rPh>
    <rPh sb="9" eb="10">
      <t>アラワ</t>
    </rPh>
    <rPh sb="11" eb="13">
      <t>ドウシ</t>
    </rPh>
    <rPh sb="18" eb="19">
      <t>セツ</t>
    </rPh>
    <rPh sb="19" eb="20">
      <t>ナイ</t>
    </rPh>
    <rPh sb="28" eb="29">
      <t>ショウ</t>
    </rPh>
    <rPh sb="32" eb="34">
      <t>ヨウレイ</t>
    </rPh>
    <rPh sb="36" eb="38">
      <t>チイキ</t>
    </rPh>
    <rPh sb="38" eb="39">
      <t>ベツ</t>
    </rPh>
    <rPh sb="40" eb="42">
      <t>ヒンド</t>
    </rPh>
    <phoneticPr fontId="2"/>
  </si>
  <si>
    <t>アメリカ</t>
    <phoneticPr fontId="2"/>
  </si>
  <si>
    <t>イギリス</t>
    <phoneticPr fontId="2"/>
  </si>
  <si>
    <t>合計</t>
    <rPh sb="0" eb="2">
      <t>ゴウケイ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</si>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</sst>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0" xfId="1" applyFo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2" fontId="4" fillId="0" borderId="0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>
      <alignment vertical="center"/>
    </xf>
    <xf numFmtId="2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2" fontId="4" fillId="0" borderId="4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selection activeCell="O15" sqref="O15"/>
    </sheetView>
  </sheetViews>
  <sheetFormatPr defaultRowHeight="13" x14ac:dyDescent="0.2"/>
  <cols>
    <col min="1" max="1" width="9.7265625" customWidth="1"/>
    <col min="4" max="4" width="11.81640625" customWidth="1"/>
    <col min="10" max="25" width="9.26953125" customWidth="1"/>
  </cols>
  <sheetData>
    <row r="1" spans="1:26" ht="13.5" thickBo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x14ac:dyDescent="0.2">
      <c r="A2" s="3"/>
      <c r="B2" s="31" t="s">
        <v>1</v>
      </c>
      <c r="C2" s="31"/>
      <c r="D2" s="31" t="s">
        <v>2</v>
      </c>
      <c r="E2" s="31"/>
      <c r="F2" s="31" t="s">
        <v>3</v>
      </c>
      <c r="G2" s="31"/>
      <c r="H2" s="31" t="s">
        <v>4</v>
      </c>
      <c r="I2" s="31"/>
      <c r="J2" s="31" t="s">
        <v>5</v>
      </c>
      <c r="K2" s="31"/>
      <c r="L2" s="31" t="s">
        <v>6</v>
      </c>
      <c r="M2" s="31"/>
      <c r="N2" s="31" t="s">
        <v>7</v>
      </c>
      <c r="O2" s="31"/>
      <c r="P2" s="31" t="s">
        <v>8</v>
      </c>
      <c r="Q2" s="31"/>
      <c r="R2" s="31" t="s">
        <v>9</v>
      </c>
      <c r="S2" s="31"/>
      <c r="T2" s="31" t="s">
        <v>10</v>
      </c>
      <c r="U2" s="31"/>
      <c r="V2" s="31" t="s">
        <v>11</v>
      </c>
      <c r="W2" s="31"/>
      <c r="X2" s="31" t="s">
        <v>12</v>
      </c>
      <c r="Y2" s="31"/>
      <c r="Z2" s="32" t="s">
        <v>35</v>
      </c>
    </row>
    <row r="3" spans="1:26" x14ac:dyDescent="0.2">
      <c r="A3" s="4"/>
      <c r="B3" s="4" t="s">
        <v>13</v>
      </c>
      <c r="C3" s="4" t="s">
        <v>14</v>
      </c>
      <c r="D3" s="4" t="s">
        <v>13</v>
      </c>
      <c r="E3" s="4" t="s">
        <v>14</v>
      </c>
      <c r="F3" s="4" t="s">
        <v>13</v>
      </c>
      <c r="G3" s="4" t="s">
        <v>14</v>
      </c>
      <c r="H3" s="4" t="s">
        <v>13</v>
      </c>
      <c r="I3" s="4" t="s">
        <v>14</v>
      </c>
      <c r="J3" s="4" t="s">
        <v>13</v>
      </c>
      <c r="K3" s="4" t="s">
        <v>14</v>
      </c>
      <c r="L3" s="4" t="s">
        <v>13</v>
      </c>
      <c r="M3" s="4" t="s">
        <v>14</v>
      </c>
      <c r="N3" s="4" t="s">
        <v>13</v>
      </c>
      <c r="O3" s="4" t="s">
        <v>14</v>
      </c>
      <c r="P3" s="4" t="s">
        <v>13</v>
      </c>
      <c r="Q3" s="4" t="s">
        <v>14</v>
      </c>
      <c r="R3" s="4" t="s">
        <v>13</v>
      </c>
      <c r="S3" s="4" t="s">
        <v>14</v>
      </c>
      <c r="T3" s="4" t="s">
        <v>13</v>
      </c>
      <c r="U3" s="4" t="s">
        <v>14</v>
      </c>
      <c r="V3" s="4" t="s">
        <v>13</v>
      </c>
      <c r="W3" s="4" t="s">
        <v>14</v>
      </c>
      <c r="X3" s="4" t="s">
        <v>13</v>
      </c>
      <c r="Y3" s="4" t="s">
        <v>14</v>
      </c>
      <c r="Z3" s="31"/>
    </row>
    <row r="4" spans="1:26" x14ac:dyDescent="0.2">
      <c r="A4" s="3" t="s">
        <v>15</v>
      </c>
      <c r="B4" s="3">
        <v>1</v>
      </c>
      <c r="C4" s="3">
        <v>5</v>
      </c>
      <c r="D4" s="3">
        <v>0</v>
      </c>
      <c r="E4" s="2">
        <v>19</v>
      </c>
      <c r="F4" s="3">
        <v>2</v>
      </c>
      <c r="G4" s="2">
        <v>27</v>
      </c>
      <c r="H4" s="3">
        <v>1</v>
      </c>
      <c r="I4" s="2">
        <v>11</v>
      </c>
      <c r="J4" s="3">
        <v>0</v>
      </c>
      <c r="K4" s="3">
        <v>12</v>
      </c>
      <c r="L4" s="3">
        <v>0</v>
      </c>
      <c r="M4" s="3">
        <v>8</v>
      </c>
      <c r="N4" s="3">
        <v>5</v>
      </c>
      <c r="O4" s="3">
        <v>60</v>
      </c>
      <c r="P4" s="3">
        <v>0</v>
      </c>
      <c r="Q4" s="3">
        <v>12</v>
      </c>
      <c r="R4" s="3">
        <v>0</v>
      </c>
      <c r="S4" s="3">
        <v>1</v>
      </c>
      <c r="T4" s="3">
        <v>0</v>
      </c>
      <c r="U4" s="3">
        <v>3</v>
      </c>
      <c r="V4" s="3">
        <v>0</v>
      </c>
      <c r="W4" s="3">
        <v>8</v>
      </c>
      <c r="X4" s="2">
        <v>0</v>
      </c>
      <c r="Y4" s="2">
        <v>7</v>
      </c>
      <c r="Z4">
        <f>SUM(B4:Y4)</f>
        <v>182</v>
      </c>
    </row>
    <row r="5" spans="1:26" x14ac:dyDescent="0.2">
      <c r="A5" s="3" t="s">
        <v>16</v>
      </c>
      <c r="B5" s="3">
        <v>3</v>
      </c>
      <c r="C5" s="3">
        <v>1</v>
      </c>
      <c r="D5" s="3">
        <v>3</v>
      </c>
      <c r="E5" s="3">
        <v>7</v>
      </c>
      <c r="F5" s="3">
        <v>8</v>
      </c>
      <c r="G5" s="3">
        <v>8</v>
      </c>
      <c r="H5" s="3">
        <v>5</v>
      </c>
      <c r="I5" s="3">
        <v>1</v>
      </c>
      <c r="J5" s="3">
        <v>3</v>
      </c>
      <c r="K5" s="3">
        <v>0</v>
      </c>
      <c r="L5" s="3">
        <v>0</v>
      </c>
      <c r="M5" s="3">
        <v>2</v>
      </c>
      <c r="N5" s="3">
        <v>24</v>
      </c>
      <c r="O5" s="3">
        <v>115</v>
      </c>
      <c r="P5" s="3">
        <v>12</v>
      </c>
      <c r="Q5" s="3">
        <v>2</v>
      </c>
      <c r="R5" s="3">
        <v>1</v>
      </c>
      <c r="S5" s="3">
        <v>1</v>
      </c>
      <c r="T5" s="3">
        <v>1</v>
      </c>
      <c r="U5" s="3">
        <v>2</v>
      </c>
      <c r="V5" s="3">
        <v>1</v>
      </c>
      <c r="W5" s="3">
        <v>3</v>
      </c>
      <c r="X5" s="2">
        <v>2</v>
      </c>
      <c r="Y5" s="2">
        <v>2</v>
      </c>
      <c r="Z5">
        <f t="shared" ref="Z5:Z10" si="0">SUM(B5:Y5)</f>
        <v>207</v>
      </c>
    </row>
    <row r="6" spans="1:26" x14ac:dyDescent="0.2">
      <c r="A6" s="3" t="s">
        <v>17</v>
      </c>
      <c r="B6" s="3">
        <v>0</v>
      </c>
      <c r="C6" s="3">
        <v>1</v>
      </c>
      <c r="D6" s="3">
        <v>0</v>
      </c>
      <c r="E6" s="3">
        <v>14</v>
      </c>
      <c r="F6" s="3">
        <v>1</v>
      </c>
      <c r="G6" s="3">
        <v>32</v>
      </c>
      <c r="H6" s="3">
        <v>1</v>
      </c>
      <c r="I6" s="3">
        <v>5</v>
      </c>
      <c r="J6" s="3">
        <v>0</v>
      </c>
      <c r="K6" s="3">
        <v>18</v>
      </c>
      <c r="L6" s="3">
        <v>0</v>
      </c>
      <c r="M6" s="3">
        <v>5</v>
      </c>
      <c r="N6" s="3">
        <v>8</v>
      </c>
      <c r="O6" s="3">
        <v>113</v>
      </c>
      <c r="P6" s="3">
        <v>1</v>
      </c>
      <c r="Q6" s="3">
        <v>11</v>
      </c>
      <c r="R6" s="3">
        <v>0</v>
      </c>
      <c r="S6" s="3">
        <v>3</v>
      </c>
      <c r="T6" s="3">
        <v>0</v>
      </c>
      <c r="U6" s="3">
        <v>1</v>
      </c>
      <c r="V6" s="3">
        <v>0</v>
      </c>
      <c r="W6" s="3">
        <v>3</v>
      </c>
      <c r="X6" s="2">
        <v>0</v>
      </c>
      <c r="Y6" s="2">
        <v>3</v>
      </c>
      <c r="Z6">
        <f t="shared" si="0"/>
        <v>220</v>
      </c>
    </row>
    <row r="7" spans="1:26" x14ac:dyDescent="0.2">
      <c r="A7" s="4" t="s">
        <v>18</v>
      </c>
      <c r="B7" s="4">
        <v>1</v>
      </c>
      <c r="C7" s="4">
        <v>2</v>
      </c>
      <c r="D7" s="4">
        <v>6</v>
      </c>
      <c r="E7" s="4">
        <v>7</v>
      </c>
      <c r="F7" s="4">
        <v>3</v>
      </c>
      <c r="G7" s="4">
        <v>22</v>
      </c>
      <c r="H7" s="4">
        <v>0</v>
      </c>
      <c r="I7" s="4">
        <v>4</v>
      </c>
      <c r="J7" s="4">
        <v>2</v>
      </c>
      <c r="K7" s="4">
        <v>13</v>
      </c>
      <c r="L7" s="4">
        <v>1</v>
      </c>
      <c r="M7" s="4">
        <v>6</v>
      </c>
      <c r="N7" s="4">
        <v>7</v>
      </c>
      <c r="O7" s="4">
        <v>124</v>
      </c>
      <c r="P7" s="4">
        <v>13</v>
      </c>
      <c r="Q7" s="4">
        <v>6</v>
      </c>
      <c r="R7" s="4">
        <v>0</v>
      </c>
      <c r="S7" s="4">
        <v>1</v>
      </c>
      <c r="T7" s="4">
        <v>0</v>
      </c>
      <c r="U7" s="4">
        <v>2</v>
      </c>
      <c r="V7" s="4">
        <v>0</v>
      </c>
      <c r="W7" s="4">
        <v>7</v>
      </c>
      <c r="X7" s="28">
        <v>0</v>
      </c>
      <c r="Y7" s="28">
        <v>2</v>
      </c>
      <c r="Z7" s="4">
        <f t="shared" si="0"/>
        <v>229</v>
      </c>
    </row>
    <row r="8" spans="1:26" x14ac:dyDescent="0.2">
      <c r="A8" s="2" t="s">
        <v>32</v>
      </c>
      <c r="B8" s="3">
        <f>B4+B6</f>
        <v>1</v>
      </c>
      <c r="C8" s="3">
        <f t="shared" ref="C8:Y8" si="1">C4+C6</f>
        <v>6</v>
      </c>
      <c r="D8" s="3">
        <f t="shared" si="1"/>
        <v>0</v>
      </c>
      <c r="E8" s="3">
        <f t="shared" si="1"/>
        <v>33</v>
      </c>
      <c r="F8" s="3">
        <f t="shared" si="1"/>
        <v>3</v>
      </c>
      <c r="G8" s="3">
        <f t="shared" si="1"/>
        <v>59</v>
      </c>
      <c r="H8" s="3">
        <f t="shared" si="1"/>
        <v>2</v>
      </c>
      <c r="I8" s="3">
        <f t="shared" si="1"/>
        <v>16</v>
      </c>
      <c r="J8" s="3">
        <f t="shared" si="1"/>
        <v>0</v>
      </c>
      <c r="K8" s="3">
        <f t="shared" si="1"/>
        <v>30</v>
      </c>
      <c r="L8" s="3">
        <f t="shared" si="1"/>
        <v>0</v>
      </c>
      <c r="M8" s="3">
        <f t="shared" si="1"/>
        <v>13</v>
      </c>
      <c r="N8" s="3">
        <f t="shared" si="1"/>
        <v>13</v>
      </c>
      <c r="O8" s="3">
        <f t="shared" si="1"/>
        <v>173</v>
      </c>
      <c r="P8" s="3">
        <f t="shared" si="1"/>
        <v>1</v>
      </c>
      <c r="Q8" s="3">
        <f t="shared" si="1"/>
        <v>23</v>
      </c>
      <c r="R8" s="3">
        <f t="shared" si="1"/>
        <v>0</v>
      </c>
      <c r="S8" s="3">
        <f t="shared" si="1"/>
        <v>4</v>
      </c>
      <c r="T8" s="3">
        <f t="shared" si="1"/>
        <v>0</v>
      </c>
      <c r="U8" s="3">
        <f t="shared" si="1"/>
        <v>4</v>
      </c>
      <c r="V8" s="3">
        <f t="shared" si="1"/>
        <v>0</v>
      </c>
      <c r="W8" s="3">
        <f t="shared" si="1"/>
        <v>11</v>
      </c>
      <c r="X8" s="3">
        <f t="shared" si="1"/>
        <v>0</v>
      </c>
      <c r="Y8" s="3">
        <f t="shared" si="1"/>
        <v>10</v>
      </c>
      <c r="Z8">
        <f t="shared" si="0"/>
        <v>402</v>
      </c>
    </row>
    <row r="9" spans="1:26" x14ac:dyDescent="0.2">
      <c r="A9" s="28" t="s">
        <v>33</v>
      </c>
      <c r="B9" s="4">
        <f>B5+B7</f>
        <v>4</v>
      </c>
      <c r="C9" s="4">
        <f t="shared" ref="C9:Y9" si="2">C5+C7</f>
        <v>3</v>
      </c>
      <c r="D9" s="4">
        <f t="shared" si="2"/>
        <v>9</v>
      </c>
      <c r="E9" s="4">
        <f t="shared" si="2"/>
        <v>14</v>
      </c>
      <c r="F9" s="4">
        <f t="shared" si="2"/>
        <v>11</v>
      </c>
      <c r="G9" s="4">
        <f t="shared" si="2"/>
        <v>30</v>
      </c>
      <c r="H9" s="4">
        <f t="shared" si="2"/>
        <v>5</v>
      </c>
      <c r="I9" s="4">
        <f t="shared" si="2"/>
        <v>5</v>
      </c>
      <c r="J9" s="4">
        <f t="shared" si="2"/>
        <v>5</v>
      </c>
      <c r="K9" s="4">
        <f t="shared" si="2"/>
        <v>13</v>
      </c>
      <c r="L9" s="4">
        <f t="shared" si="2"/>
        <v>1</v>
      </c>
      <c r="M9" s="4">
        <f t="shared" si="2"/>
        <v>8</v>
      </c>
      <c r="N9" s="4">
        <f t="shared" si="2"/>
        <v>31</v>
      </c>
      <c r="O9" s="4">
        <f t="shared" si="2"/>
        <v>239</v>
      </c>
      <c r="P9" s="4">
        <f t="shared" si="2"/>
        <v>25</v>
      </c>
      <c r="Q9" s="4">
        <f t="shared" si="2"/>
        <v>8</v>
      </c>
      <c r="R9" s="4">
        <f t="shared" si="2"/>
        <v>1</v>
      </c>
      <c r="S9" s="4">
        <f t="shared" si="2"/>
        <v>2</v>
      </c>
      <c r="T9" s="4">
        <f t="shared" si="2"/>
        <v>1</v>
      </c>
      <c r="U9" s="4">
        <f t="shared" si="2"/>
        <v>4</v>
      </c>
      <c r="V9" s="4">
        <f t="shared" si="2"/>
        <v>1</v>
      </c>
      <c r="W9" s="4">
        <f t="shared" si="2"/>
        <v>10</v>
      </c>
      <c r="X9" s="4">
        <f t="shared" si="2"/>
        <v>2</v>
      </c>
      <c r="Y9" s="4">
        <f t="shared" si="2"/>
        <v>4</v>
      </c>
      <c r="Z9" s="4">
        <f t="shared" si="0"/>
        <v>436</v>
      </c>
    </row>
    <row r="10" spans="1:26" ht="13.5" thickBot="1" x14ac:dyDescent="0.25">
      <c r="A10" s="29" t="s">
        <v>34</v>
      </c>
      <c r="B10" s="1">
        <f>SUM(B4:B7)</f>
        <v>5</v>
      </c>
      <c r="C10" s="1">
        <f t="shared" ref="C10:Y10" si="3">SUM(C4:C7)</f>
        <v>9</v>
      </c>
      <c r="D10" s="1">
        <f t="shared" si="3"/>
        <v>9</v>
      </c>
      <c r="E10" s="1">
        <f t="shared" si="3"/>
        <v>47</v>
      </c>
      <c r="F10" s="1">
        <f t="shared" si="3"/>
        <v>14</v>
      </c>
      <c r="G10" s="1">
        <f t="shared" si="3"/>
        <v>89</v>
      </c>
      <c r="H10" s="1">
        <f t="shared" si="3"/>
        <v>7</v>
      </c>
      <c r="I10" s="1">
        <f t="shared" si="3"/>
        <v>21</v>
      </c>
      <c r="J10" s="1">
        <f t="shared" si="3"/>
        <v>5</v>
      </c>
      <c r="K10" s="1">
        <f t="shared" si="3"/>
        <v>43</v>
      </c>
      <c r="L10" s="1">
        <f t="shared" si="3"/>
        <v>1</v>
      </c>
      <c r="M10" s="1">
        <f t="shared" si="3"/>
        <v>21</v>
      </c>
      <c r="N10" s="1">
        <f t="shared" si="3"/>
        <v>44</v>
      </c>
      <c r="O10" s="1">
        <f t="shared" si="3"/>
        <v>412</v>
      </c>
      <c r="P10" s="1">
        <f t="shared" si="3"/>
        <v>26</v>
      </c>
      <c r="Q10" s="1">
        <f t="shared" si="3"/>
        <v>31</v>
      </c>
      <c r="R10" s="1">
        <f t="shared" si="3"/>
        <v>1</v>
      </c>
      <c r="S10" s="1">
        <f t="shared" si="3"/>
        <v>6</v>
      </c>
      <c r="T10" s="1">
        <f t="shared" si="3"/>
        <v>1</v>
      </c>
      <c r="U10" s="1">
        <f t="shared" si="3"/>
        <v>8</v>
      </c>
      <c r="V10" s="1">
        <f t="shared" si="3"/>
        <v>1</v>
      </c>
      <c r="W10" s="1">
        <f t="shared" si="3"/>
        <v>21</v>
      </c>
      <c r="X10" s="1">
        <f t="shared" si="3"/>
        <v>2</v>
      </c>
      <c r="Y10" s="1">
        <f t="shared" si="3"/>
        <v>14</v>
      </c>
      <c r="Z10" s="5">
        <f t="shared" si="0"/>
        <v>838</v>
      </c>
    </row>
    <row r="12" spans="1:26" ht="13.5" thickBot="1" x14ac:dyDescent="0.25">
      <c r="A12" s="10" t="s">
        <v>31</v>
      </c>
      <c r="B12" s="10"/>
      <c r="C12" s="10"/>
      <c r="D12" s="10"/>
      <c r="E12" s="10"/>
      <c r="F12" s="10"/>
      <c r="G12" s="10"/>
    </row>
    <row r="13" spans="1:26" ht="13.5" thickBot="1" x14ac:dyDescent="0.25">
      <c r="A13" s="11"/>
      <c r="B13" s="7" t="s">
        <v>23</v>
      </c>
      <c r="C13" s="7" t="s">
        <v>24</v>
      </c>
      <c r="D13" s="7" t="s">
        <v>20</v>
      </c>
      <c r="E13" s="7" t="s">
        <v>25</v>
      </c>
      <c r="F13" s="7" t="s">
        <v>21</v>
      </c>
      <c r="G13" s="8" t="s">
        <v>22</v>
      </c>
    </row>
    <row r="14" spans="1:26" x14ac:dyDescent="0.2">
      <c r="A14" s="12" t="s">
        <v>26</v>
      </c>
      <c r="B14" s="12">
        <v>36</v>
      </c>
      <c r="C14" s="13">
        <v>14</v>
      </c>
      <c r="D14" s="14">
        <f t="shared" ref="D14:D24" si="4">SUM(B14:C14)/2</f>
        <v>25</v>
      </c>
      <c r="E14" s="15">
        <f t="shared" ref="E14:E24" si="5">(B14-D14)^2/D14+(C14-D14)^2/D14</f>
        <v>9.68</v>
      </c>
      <c r="F14" s="16">
        <f t="shared" ref="F14:F24" si="6">CHIDIST(E14, 1)</f>
        <v>1.8628462979818896E-3</v>
      </c>
      <c r="G14" s="17" t="s">
        <v>27</v>
      </c>
    </row>
    <row r="15" spans="1:26" x14ac:dyDescent="0.2">
      <c r="A15" s="12" t="s">
        <v>28</v>
      </c>
      <c r="B15" s="12">
        <v>4</v>
      </c>
      <c r="C15" s="12">
        <v>2</v>
      </c>
      <c r="D15" s="18">
        <f t="shared" si="4"/>
        <v>3</v>
      </c>
      <c r="E15" s="19">
        <f t="shared" si="5"/>
        <v>0.66666666666666663</v>
      </c>
      <c r="F15" s="20">
        <f t="shared" si="6"/>
        <v>0.4142161782425251</v>
      </c>
      <c r="G15" s="12" t="s">
        <v>29</v>
      </c>
    </row>
    <row r="16" spans="1:26" x14ac:dyDescent="0.2">
      <c r="A16" s="12" t="s">
        <v>3</v>
      </c>
      <c r="B16" s="12">
        <v>59</v>
      </c>
      <c r="C16" s="12">
        <v>30</v>
      </c>
      <c r="D16" s="18">
        <f t="shared" si="4"/>
        <v>44.5</v>
      </c>
      <c r="E16" s="19">
        <f t="shared" si="5"/>
        <v>9.4494382022471903</v>
      </c>
      <c r="F16" s="20">
        <f t="shared" si="6"/>
        <v>2.112137851610615E-3</v>
      </c>
      <c r="G16" s="12" t="s">
        <v>27</v>
      </c>
    </row>
    <row r="17" spans="1:7" x14ac:dyDescent="0.2">
      <c r="A17" s="12" t="s">
        <v>4</v>
      </c>
      <c r="B17" s="12">
        <v>16</v>
      </c>
      <c r="C17" s="12">
        <v>5</v>
      </c>
      <c r="D17" s="18">
        <f t="shared" si="4"/>
        <v>10.5</v>
      </c>
      <c r="E17" s="19">
        <f t="shared" si="5"/>
        <v>5.7619047619047619</v>
      </c>
      <c r="F17" s="20">
        <f t="shared" si="6"/>
        <v>1.6377308341494919E-2</v>
      </c>
      <c r="G17" s="12" t="s">
        <v>27</v>
      </c>
    </row>
    <row r="18" spans="1:7" x14ac:dyDescent="0.2">
      <c r="A18" s="9" t="s">
        <v>8</v>
      </c>
      <c r="B18" s="12">
        <v>23</v>
      </c>
      <c r="C18" s="12">
        <v>8</v>
      </c>
      <c r="D18" s="18">
        <f t="shared" si="4"/>
        <v>15.5</v>
      </c>
      <c r="E18" s="19">
        <f t="shared" si="5"/>
        <v>7.258064516129032</v>
      </c>
      <c r="F18" s="20">
        <f t="shared" si="6"/>
        <v>7.0583320485280996E-3</v>
      </c>
      <c r="G18" s="12" t="s">
        <v>27</v>
      </c>
    </row>
    <row r="19" spans="1:7" x14ac:dyDescent="0.2">
      <c r="A19" s="12" t="s">
        <v>6</v>
      </c>
      <c r="B19" s="12">
        <v>13</v>
      </c>
      <c r="C19" s="12">
        <v>11</v>
      </c>
      <c r="D19" s="18">
        <f t="shared" si="4"/>
        <v>12</v>
      </c>
      <c r="E19" s="19">
        <f t="shared" si="5"/>
        <v>0.16666666666666666</v>
      </c>
      <c r="F19" s="20">
        <f t="shared" si="6"/>
        <v>0.68309139830960874</v>
      </c>
      <c r="G19" s="12" t="s">
        <v>29</v>
      </c>
    </row>
    <row r="20" spans="1:7" x14ac:dyDescent="0.2">
      <c r="A20" s="12" t="s">
        <v>30</v>
      </c>
      <c r="B20" s="12">
        <v>30</v>
      </c>
      <c r="C20" s="12">
        <v>18</v>
      </c>
      <c r="D20" s="18">
        <f t="shared" si="4"/>
        <v>24</v>
      </c>
      <c r="E20" s="19">
        <f t="shared" si="5"/>
        <v>3</v>
      </c>
      <c r="F20" s="20">
        <f t="shared" si="6"/>
        <v>8.3264516663550447E-2</v>
      </c>
      <c r="G20" s="12" t="s">
        <v>29</v>
      </c>
    </row>
    <row r="21" spans="1:7" x14ac:dyDescent="0.2">
      <c r="A21" s="12" t="s">
        <v>11</v>
      </c>
      <c r="B21" s="12">
        <v>11</v>
      </c>
      <c r="C21" s="12">
        <v>10</v>
      </c>
      <c r="D21" s="18">
        <f t="shared" si="4"/>
        <v>10.5</v>
      </c>
      <c r="E21" s="19">
        <f t="shared" si="5"/>
        <v>4.7619047619047616E-2</v>
      </c>
      <c r="F21" s="20">
        <f t="shared" si="6"/>
        <v>0.82725934656271127</v>
      </c>
      <c r="G21" s="12" t="s">
        <v>29</v>
      </c>
    </row>
    <row r="22" spans="1:7" x14ac:dyDescent="0.2">
      <c r="A22" s="12" t="s">
        <v>10</v>
      </c>
      <c r="B22" s="12">
        <v>4</v>
      </c>
      <c r="C22" s="12">
        <v>4</v>
      </c>
      <c r="D22" s="18">
        <f t="shared" si="4"/>
        <v>4</v>
      </c>
      <c r="E22" s="19">
        <f t="shared" si="5"/>
        <v>0</v>
      </c>
      <c r="F22" s="20">
        <f t="shared" si="6"/>
        <v>1</v>
      </c>
      <c r="G22" s="17" t="s">
        <v>29</v>
      </c>
    </row>
    <row r="23" spans="1:7" x14ac:dyDescent="0.2">
      <c r="A23" s="12" t="s">
        <v>7</v>
      </c>
      <c r="B23" s="12">
        <v>173</v>
      </c>
      <c r="C23" s="12">
        <v>239</v>
      </c>
      <c r="D23" s="18">
        <f t="shared" si="4"/>
        <v>206</v>
      </c>
      <c r="E23" s="19">
        <f t="shared" si="5"/>
        <v>10.572815533980583</v>
      </c>
      <c r="F23" s="20">
        <f t="shared" si="6"/>
        <v>1.1476280113405356E-3</v>
      </c>
      <c r="G23" s="12" t="s">
        <v>27</v>
      </c>
    </row>
    <row r="24" spans="1:7" x14ac:dyDescent="0.2">
      <c r="A24" s="12" t="s">
        <v>12</v>
      </c>
      <c r="B24" s="12">
        <v>10</v>
      </c>
      <c r="C24" s="17">
        <v>4</v>
      </c>
      <c r="D24" s="21">
        <f t="shared" si="4"/>
        <v>7</v>
      </c>
      <c r="E24" s="15">
        <f t="shared" si="5"/>
        <v>2.5714285714285716</v>
      </c>
      <c r="F24" s="16">
        <f t="shared" si="6"/>
        <v>0.10880943004054568</v>
      </c>
      <c r="G24" s="22" t="s">
        <v>29</v>
      </c>
    </row>
    <row r="25" spans="1:7" ht="13.5" thickBot="1" x14ac:dyDescent="0.25">
      <c r="A25" s="23" t="s">
        <v>19</v>
      </c>
      <c r="B25" s="24">
        <f>SUM(B14:B24)</f>
        <v>379</v>
      </c>
      <c r="C25" s="24">
        <f>SUM(C14:C24)</f>
        <v>345</v>
      </c>
      <c r="D25" s="25">
        <f t="shared" ref="D25" si="7">SUM(B25:C25)/2</f>
        <v>362</v>
      </c>
      <c r="E25" s="26">
        <f t="shared" ref="E25" si="8">(B25-D25)^2/D25+(C25-D25)^2/D25</f>
        <v>1.5966850828729282</v>
      </c>
      <c r="F25" s="27">
        <f t="shared" ref="F25" si="9">CHIDIST(E25, 1)</f>
        <v>0.20637361614366578</v>
      </c>
      <c r="G25" s="24" t="s">
        <v>29</v>
      </c>
    </row>
    <row r="31" spans="1:7" x14ac:dyDescent="0.2">
      <c r="B31" s="6"/>
    </row>
  </sheetData>
  <mergeCells count="14">
    <mergeCell ref="A1:Z1"/>
    <mergeCell ref="Z2:Z3"/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仮定法現在の英米地域差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福田薫</dc:creator>
  <cp:lastModifiedBy>福田薫</cp:lastModifiedBy>
  <dcterms:created xsi:type="dcterms:W3CDTF">2020-05-31T19:19:37Z</dcterms:created>
  <dcterms:modified xsi:type="dcterms:W3CDTF">2020-06-01T01:04:31Z</dcterms:modified>
</cp:coreProperties>
</file>